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4795" windowHeight="12780" activeTab="1"/>
  </bookViews>
  <sheets>
    <sheet name="Chart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<sst xmlns="http://schemas.openxmlformats.org/spreadsheetml/2006/main" count="33" uniqueCount="30">
  <si>
    <t>Hz, sample frequency</t>
  </si>
  <si>
    <t>Hz, filter bandwidth</t>
  </si>
  <si>
    <t>Time</t>
  </si>
  <si>
    <t>dt</t>
  </si>
  <si>
    <t>Filtered</t>
  </si>
  <si>
    <t>Raw Signal</t>
  </si>
  <si>
    <t>delta</t>
  </si>
  <si>
    <t>processed</t>
  </si>
  <si>
    <t>peak-peak noise level</t>
  </si>
  <si>
    <t>seconds, time constant</t>
  </si>
  <si>
    <t>factor of peak-peak noise for threshold  (0.5 is typically a good value)</t>
  </si>
  <si>
    <t>nlfilter_demo.xls</t>
  </si>
  <si>
    <t>written by Kenneth A. Kuhn, June 20, 2009</t>
  </si>
  <si>
    <t>version 1.0</t>
  </si>
  <si>
    <t>Instructions:</t>
  </si>
  <si>
    <t>Demonstration of non-linear low-pass filter</t>
  </si>
  <si>
    <t>This spreadsheet is an implementation of nlfilter.c on http://www.kennethkuhn.com/electronics</t>
  </si>
  <si>
    <t>The comments in that file are a small text and so will not be repeated here.</t>
  </si>
  <si>
    <t>This filter is useful for removing noise in displays without causing lag.</t>
  </si>
  <si>
    <t>Typical display frequencies are in the 1 to 5 Hz range</t>
  </si>
  <si>
    <t>Chart 1 shows the raw noisy signal and the filtered signal.</t>
  </si>
  <si>
    <t>This demonstration illustrates a noisy signal that is a 0, 1, 0.5 and 2 for ten samples.</t>
  </si>
  <si>
    <t>The demo is for a 2 Hz display rate.  The user may have to make adjustments for other rates.</t>
  </si>
  <si>
    <t>KPLF --low-pass filter factor in nlfilter.c</t>
  </si>
  <si>
    <t>LAG -- lag factor in nlfilter.c</t>
  </si>
  <si>
    <t>Threshold  -- as in nlfilter.c</t>
  </si>
  <si>
    <t>Observe in Chart 1 how fast large step changes are and how smooth level sections are.</t>
  </si>
  <si>
    <t>data for level</t>
  </si>
  <si>
    <t>The typical filter bandwith is generally between .03 and .3 Hz.</t>
  </si>
  <si>
    <t>User input (red with gray background -- do not disturb other cells):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</si>
</sst>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2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Simulation of Non-linear Low-Pass Filter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Sheet1!$B$30</c:f>
              <c:strCache>
                <c:ptCount val="1"/>
                <c:pt idx="0">
                  <c:v>Raw Signal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Sheet1!$A$31:$A$111</c:f>
              <c:numCache>
                <c:ptCount val="81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  <c:pt idx="73">
                  <c:v>36.5</c:v>
                </c:pt>
                <c:pt idx="74">
                  <c:v>37</c:v>
                </c:pt>
                <c:pt idx="75">
                  <c:v>37.5</c:v>
                </c:pt>
                <c:pt idx="76">
                  <c:v>38</c:v>
                </c:pt>
                <c:pt idx="77">
                  <c:v>38.5</c:v>
                </c:pt>
                <c:pt idx="78">
                  <c:v>39</c:v>
                </c:pt>
                <c:pt idx="79">
                  <c:v>39.5</c:v>
                </c:pt>
                <c:pt idx="80">
                  <c:v>40</c:v>
                </c:pt>
              </c:numCache>
            </c:numRef>
          </c:xVal>
          <c:yVal>
            <c:numRef>
              <c:f>Sheet1!$B$31:$B$111</c:f>
              <c:numCache>
                <c:ptCount val="81"/>
                <c:pt idx="0">
                  <c:v>0.027334873892685428</c:v>
                </c:pt>
                <c:pt idx="1">
                  <c:v>-0.051885876120197634</c:v>
                </c:pt>
                <c:pt idx="2">
                  <c:v>0.017389128825879806</c:v>
                </c:pt>
                <c:pt idx="3">
                  <c:v>0.05724341018127259</c:v>
                </c:pt>
                <c:pt idx="4">
                  <c:v>-0.015907927892630624</c:v>
                </c:pt>
                <c:pt idx="5">
                  <c:v>-0.07302214628583834</c:v>
                </c:pt>
                <c:pt idx="6">
                  <c:v>-0.025251566299342176</c:v>
                </c:pt>
                <c:pt idx="7">
                  <c:v>0.0357168493150768</c:v>
                </c:pt>
                <c:pt idx="8">
                  <c:v>0.018271097730426154</c:v>
                </c:pt>
                <c:pt idx="9">
                  <c:v>0.05432868307582423</c:v>
                </c:pt>
                <c:pt idx="10">
                  <c:v>0.009683743350782148</c:v>
                </c:pt>
                <c:pt idx="11">
                  <c:v>0.07044994721514954</c:v>
                </c:pt>
                <c:pt idx="12">
                  <c:v>0.017334717709237422</c:v>
                </c:pt>
                <c:pt idx="13">
                  <c:v>-0.033958326718303455</c:v>
                </c:pt>
                <c:pt idx="14">
                  <c:v>-0.06098584574656049</c:v>
                </c:pt>
                <c:pt idx="15">
                  <c:v>0.07232115851320206</c:v>
                </c:pt>
                <c:pt idx="16">
                  <c:v>0.024479739777994957</c:v>
                </c:pt>
                <c:pt idx="17">
                  <c:v>0.05233134340673855</c:v>
                </c:pt>
                <c:pt idx="18">
                  <c:v>0.062850011911411</c:v>
                </c:pt>
                <c:pt idx="19">
                  <c:v>0.023184860675952344</c:v>
                </c:pt>
                <c:pt idx="20">
                  <c:v>1.0286895809749437</c:v>
                </c:pt>
                <c:pt idx="21">
                  <c:v>0.9805601340777269</c:v>
                </c:pt>
                <c:pt idx="22">
                  <c:v>0.957795624282586</c:v>
                </c:pt>
                <c:pt idx="23">
                  <c:v>1.028451540269443</c:v>
                </c:pt>
                <c:pt idx="24">
                  <c:v>1.0186396391498815</c:v>
                </c:pt>
                <c:pt idx="25">
                  <c:v>1.0357506681312023</c:v>
                </c:pt>
                <c:pt idx="26">
                  <c:v>1.0147685898328023</c:v>
                </c:pt>
                <c:pt idx="27">
                  <c:v>0.9885121253625707</c:v>
                </c:pt>
                <c:pt idx="28">
                  <c:v>0.9599767614847952</c:v>
                </c:pt>
                <c:pt idx="29">
                  <c:v>0.9898532970845143</c:v>
                </c:pt>
                <c:pt idx="30">
                  <c:v>0.9342534043182424</c:v>
                </c:pt>
                <c:pt idx="31">
                  <c:v>0.9969105991511582</c:v>
                </c:pt>
                <c:pt idx="32">
                  <c:v>1.0422350983661506</c:v>
                </c:pt>
                <c:pt idx="33">
                  <c:v>0.9429022272313325</c:v>
                </c:pt>
                <c:pt idx="34">
                  <c:v>1.0104270932297073</c:v>
                </c:pt>
                <c:pt idx="35">
                  <c:v>1.061812854698084</c:v>
                </c:pt>
                <c:pt idx="36">
                  <c:v>1.0189284934018115</c:v>
                </c:pt>
                <c:pt idx="37">
                  <c:v>1.0677217234348433</c:v>
                </c:pt>
                <c:pt idx="38">
                  <c:v>1.0319356400865634</c:v>
                </c:pt>
                <c:pt idx="39">
                  <c:v>0.9304450913559382</c:v>
                </c:pt>
                <c:pt idx="40">
                  <c:v>0.5556128858486721</c:v>
                </c:pt>
                <c:pt idx="41">
                  <c:v>0.5407468723711288</c:v>
                </c:pt>
                <c:pt idx="42">
                  <c:v>0.5385581258656705</c:v>
                </c:pt>
                <c:pt idx="43">
                  <c:v>0.4416461088652497</c:v>
                </c:pt>
                <c:pt idx="44">
                  <c:v>0.44775614405652564</c:v>
                </c:pt>
                <c:pt idx="45">
                  <c:v>0.5539016050319042</c:v>
                </c:pt>
                <c:pt idx="46">
                  <c:v>0.5207902261564662</c:v>
                </c:pt>
                <c:pt idx="47">
                  <c:v>0.4528335469990543</c:v>
                </c:pt>
                <c:pt idx="48">
                  <c:v>0.5028912100313326</c:v>
                </c:pt>
                <c:pt idx="49">
                  <c:v>0.5576717514537213</c:v>
                </c:pt>
                <c:pt idx="50">
                  <c:v>0.473892195440414</c:v>
                </c:pt>
                <c:pt idx="51">
                  <c:v>0.5410963174066338</c:v>
                </c:pt>
                <c:pt idx="52">
                  <c:v>0.43824995056571153</c:v>
                </c:pt>
                <c:pt idx="53">
                  <c:v>0.47519717668515216</c:v>
                </c:pt>
                <c:pt idx="54">
                  <c:v>0.5300667524581756</c:v>
                </c:pt>
                <c:pt idx="55">
                  <c:v>0.5191389850211423</c:v>
                </c:pt>
                <c:pt idx="56">
                  <c:v>0.47151173642600686</c:v>
                </c:pt>
                <c:pt idx="57">
                  <c:v>0.529556407291079</c:v>
                </c:pt>
                <c:pt idx="58">
                  <c:v>0.5614827243619169</c:v>
                </c:pt>
                <c:pt idx="59">
                  <c:v>0.5704322021648905</c:v>
                </c:pt>
                <c:pt idx="60">
                  <c:v>2.011457611550192</c:v>
                </c:pt>
                <c:pt idx="61">
                  <c:v>2.000663188271145</c:v>
                </c:pt>
                <c:pt idx="62">
                  <c:v>1.9923617847847122</c:v>
                </c:pt>
                <c:pt idx="63">
                  <c:v>2.0351492294535216</c:v>
                </c:pt>
                <c:pt idx="64">
                  <c:v>2.0230170815798525</c:v>
                </c:pt>
                <c:pt idx="65">
                  <c:v>1.9705781611606774</c:v>
                </c:pt>
                <c:pt idx="66">
                  <c:v>1.9668892865554348</c:v>
                </c:pt>
                <c:pt idx="67">
                  <c:v>2.0086522151803528</c:v>
                </c:pt>
                <c:pt idx="68">
                  <c:v>1.9895648238623278</c:v>
                </c:pt>
                <c:pt idx="69">
                  <c:v>2.032070118445884</c:v>
                </c:pt>
                <c:pt idx="70">
                  <c:v>2.0123462895177737</c:v>
                </c:pt>
                <c:pt idx="71">
                  <c:v>2.0374991582363013</c:v>
                </c:pt>
                <c:pt idx="72">
                  <c:v>2.0658693005770927</c:v>
                </c:pt>
                <c:pt idx="73">
                  <c:v>2.0344238359419258</c:v>
                </c:pt>
                <c:pt idx="74">
                  <c:v>1.9528622048194486</c:v>
                </c:pt>
                <c:pt idx="75">
                  <c:v>1.9460802458147561</c:v>
                </c:pt>
                <c:pt idx="76">
                  <c:v>1.947927719355939</c:v>
                </c:pt>
                <c:pt idx="77">
                  <c:v>1.9391855347944726</c:v>
                </c:pt>
                <c:pt idx="78">
                  <c:v>1.943931940493727</c:v>
                </c:pt>
                <c:pt idx="79">
                  <c:v>2.052996960863852</c:v>
                </c:pt>
                <c:pt idx="80">
                  <c:v>2.026868355331449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Sheet1!$C$30</c:f>
              <c:strCache>
                <c:ptCount val="1"/>
                <c:pt idx="0">
                  <c:v>Filtered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Sheet1!$A$31:$A$111</c:f>
              <c:numCache>
                <c:ptCount val="81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  <c:pt idx="73">
                  <c:v>36.5</c:v>
                </c:pt>
                <c:pt idx="74">
                  <c:v>37</c:v>
                </c:pt>
                <c:pt idx="75">
                  <c:v>37.5</c:v>
                </c:pt>
                <c:pt idx="76">
                  <c:v>38</c:v>
                </c:pt>
                <c:pt idx="77">
                  <c:v>38.5</c:v>
                </c:pt>
                <c:pt idx="78">
                  <c:v>39</c:v>
                </c:pt>
                <c:pt idx="79">
                  <c:v>39.5</c:v>
                </c:pt>
                <c:pt idx="80">
                  <c:v>40</c:v>
                </c:pt>
              </c:numCache>
            </c:numRef>
          </c:xVal>
          <c:yVal>
            <c:numRef>
              <c:f>Sheet1!$C$31:$C$111</c:f>
              <c:numCache>
                <c:ptCount val="81"/>
                <c:pt idx="0">
                  <c:v>0</c:v>
                </c:pt>
                <c:pt idx="1">
                  <c:v>-0.013988292574588621</c:v>
                </c:pt>
                <c:pt idx="2">
                  <c:v>-0.005529024203189696</c:v>
                </c:pt>
                <c:pt idx="3">
                  <c:v>0.011394255183186803</c:v>
                </c:pt>
                <c:pt idx="4">
                  <c:v>0.004033660097449213</c:v>
                </c:pt>
                <c:pt idx="5">
                  <c:v>-0.01824194445718991</c:v>
                </c:pt>
                <c:pt idx="6">
                  <c:v>-0.020131719642600795</c:v>
                </c:pt>
                <c:pt idx="7">
                  <c:v>-0.0050750957428267705</c:v>
                </c:pt>
                <c:pt idx="8">
                  <c:v>0.0012189751918198904</c:v>
                </c:pt>
                <c:pt idx="9">
                  <c:v>0.01553720951653999</c:v>
                </c:pt>
                <c:pt idx="10">
                  <c:v>0.013959130790213874</c:v>
                </c:pt>
                <c:pt idx="11">
                  <c:v>0.029188902878841495</c:v>
                </c:pt>
                <c:pt idx="12">
                  <c:v>0.025993046457305182</c:v>
                </c:pt>
                <c:pt idx="13">
                  <c:v>0.00983031758122268</c:v>
                </c:pt>
                <c:pt idx="14">
                  <c:v>-0.009261529482207254</c:v>
                </c:pt>
                <c:pt idx="15">
                  <c:v>0.017540956684553636</c:v>
                </c:pt>
                <c:pt idx="16">
                  <c:v>0.01941163393394257</c:v>
                </c:pt>
                <c:pt idx="17">
                  <c:v>0.028286699019268773</c:v>
                </c:pt>
                <c:pt idx="18">
                  <c:v>0.03760487516343397</c:v>
                </c:pt>
                <c:pt idx="19">
                  <c:v>0.033717278062569384</c:v>
                </c:pt>
                <c:pt idx="20">
                  <c:v>0.9739093791462953</c:v>
                </c:pt>
                <c:pt idx="21">
                  <c:v>0.9757024047783042</c:v>
                </c:pt>
                <c:pt idx="22">
                  <c:v>0.9708747849446759</c:v>
                </c:pt>
                <c:pt idx="23">
                  <c:v>0.9863973232383837</c:v>
                </c:pt>
                <c:pt idx="24">
                  <c:v>0.9950897648424829</c:v>
                </c:pt>
                <c:pt idx="25">
                  <c:v>1.006051834948653</c:v>
                </c:pt>
                <c:pt idx="26">
                  <c:v>1.0084018486082083</c:v>
                </c:pt>
                <c:pt idx="27">
                  <c:v>1.0030396327453972</c:v>
                </c:pt>
                <c:pt idx="28">
                  <c:v>0.9914299985378203</c:v>
                </c:pt>
                <c:pt idx="29">
                  <c:v>0.9910049240689893</c:v>
                </c:pt>
                <c:pt idx="30">
                  <c:v>0.9757048670652884</c:v>
                </c:pt>
                <c:pt idx="31">
                  <c:v>0.9814218753699823</c:v>
                </c:pt>
                <c:pt idx="32">
                  <c:v>0.9978169566384079</c:v>
                </c:pt>
                <c:pt idx="33">
                  <c:v>0.9830120933684685</c:v>
                </c:pt>
                <c:pt idx="34">
                  <c:v>0.9904031035559602</c:v>
                </c:pt>
                <c:pt idx="35">
                  <c:v>1.0096549802967627</c:v>
                </c:pt>
                <c:pt idx="36">
                  <c:v>1.0121550944744089</c:v>
                </c:pt>
                <c:pt idx="37">
                  <c:v>1.0271357081096404</c:v>
                </c:pt>
                <c:pt idx="38">
                  <c:v>1.0284297568537684</c:v>
                </c:pt>
                <c:pt idx="39">
                  <c:v>0.9852252931845866</c:v>
                </c:pt>
                <c:pt idx="40">
                  <c:v>0.6103930876773205</c:v>
                </c:pt>
                <c:pt idx="41">
                  <c:v>0.5916166554521246</c:v>
                </c:pt>
                <c:pt idx="42">
                  <c:v>0.5773122186587007</c:v>
                </c:pt>
                <c:pt idx="43">
                  <c:v>0.4964263106938981</c:v>
                </c:pt>
                <c:pt idx="44">
                  <c:v>0.4833049647422485</c:v>
                </c:pt>
                <c:pt idx="45">
                  <c:v>0.5023376289853464</c:v>
                </c:pt>
                <c:pt idx="46">
                  <c:v>0.5073123995258436</c:v>
                </c:pt>
                <c:pt idx="47">
                  <c:v>0.4926250474898635</c:v>
                </c:pt>
                <c:pt idx="48">
                  <c:v>0.4953927772843008</c:v>
                </c:pt>
                <c:pt idx="49">
                  <c:v>0.5121830211246274</c:v>
                </c:pt>
                <c:pt idx="50">
                  <c:v>0.5018599175626381</c:v>
                </c:pt>
                <c:pt idx="51">
                  <c:v>0.5124379453735187</c:v>
                </c:pt>
                <c:pt idx="52">
                  <c:v>0.49243706161683687</c:v>
                </c:pt>
                <c:pt idx="53">
                  <c:v>0.48778923503262367</c:v>
                </c:pt>
                <c:pt idx="54">
                  <c:v>0.49918713995969644</c:v>
                </c:pt>
                <c:pt idx="55">
                  <c:v>0.5045661036968766</c:v>
                </c:pt>
                <c:pt idx="56">
                  <c:v>0.4956547352315604</c:v>
                </c:pt>
                <c:pt idx="57">
                  <c:v>0.5047945347877579</c:v>
                </c:pt>
                <c:pt idx="58">
                  <c:v>0.5200775181462755</c:v>
                </c:pt>
                <c:pt idx="59">
                  <c:v>0.5336530054507899</c:v>
                </c:pt>
                <c:pt idx="60">
                  <c:v>1.9566774097215434</c:v>
                </c:pt>
                <c:pt idx="61">
                  <c:v>1.9685358572506462</c:v>
                </c:pt>
                <c:pt idx="62">
                  <c:v>1.9749592631971002</c:v>
                </c:pt>
                <c:pt idx="63">
                  <c:v>1.9911863161257042</c:v>
                </c:pt>
                <c:pt idx="64">
                  <c:v>1.9997678048340044</c:v>
                </c:pt>
                <c:pt idx="65">
                  <c:v>1.9918983554504266</c:v>
                </c:pt>
                <c:pt idx="66">
                  <c:v>1.9851559777769578</c:v>
                </c:pt>
                <c:pt idx="67">
                  <c:v>1.9914905001513952</c:v>
                </c:pt>
                <c:pt idx="68">
                  <c:v>1.9909713430059512</c:v>
                </c:pt>
                <c:pt idx="69">
                  <c:v>2.002051462265753</c:v>
                </c:pt>
                <c:pt idx="70">
                  <c:v>2.004826919989017</c:v>
                </c:pt>
                <c:pt idx="71">
                  <c:v>2.0136352674979023</c:v>
                </c:pt>
                <c:pt idx="72">
                  <c:v>2.0277174222517282</c:v>
                </c:pt>
                <c:pt idx="73">
                  <c:v>2.02952545333532</c:v>
                </c:pt>
                <c:pt idx="74">
                  <c:v>2.007642406648097</c:v>
                </c:pt>
                <c:pt idx="75">
                  <c:v>1.991045413754198</c:v>
                </c:pt>
                <c:pt idx="76">
                  <c:v>1.9794209993762404</c:v>
                </c:pt>
                <c:pt idx="77">
                  <c:v>1.9685736264005882</c:v>
                </c:pt>
                <c:pt idx="78">
                  <c:v>1.961930294192074</c:v>
                </c:pt>
                <c:pt idx="79">
                  <c:v>1.9982167590352033</c:v>
                </c:pt>
                <c:pt idx="80">
                  <c:v>2.0059411522938317</c:v>
                </c:pt>
              </c:numCache>
            </c:numRef>
          </c:yVal>
          <c:smooth val="0"/>
        </c:ser>
        <c:axId val="41673341"/>
        <c:axId val="39515750"/>
      </c:scatterChart>
      <c:valAx>
        <c:axId val="41673341"/>
        <c:scaling>
          <c:orientation val="minMax"/>
          <c:max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in seconds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9515750"/>
        <c:crosses val="autoZero"/>
        <c:crossBetween val="midCat"/>
        <c:dispUnits/>
        <c:majorUnit val="2"/>
      </c:valAx>
      <c:valAx>
        <c:axId val="39515750"/>
        <c:scaling>
          <c:orientation val="minMax"/>
          <c:max val="2.5"/>
          <c:min val="-0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Response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4167334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35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865822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5"/>
  <sheetViews>
    <sheetView tabSelected="1" workbookViewId="0" topLeftCell="A1">
      <selection activeCell="A16" sqref="A16"/>
    </sheetView>
  </sheetViews>
  <sheetFormatPr defaultColWidth="9.140625" defaultRowHeight="12.75"/>
  <cols>
    <col min="2" max="2" width="11.421875" style="0" bestFit="1" customWidth="1"/>
    <col min="5" max="5" width="10.140625" style="0" bestFit="1" customWidth="1"/>
  </cols>
  <sheetData>
    <row r="1" ht="12.75">
      <c r="A1" s="3" t="s">
        <v>15</v>
      </c>
    </row>
    <row r="2" spans="1:7" ht="12.75">
      <c r="A2" t="s">
        <v>11</v>
      </c>
      <c r="C2" t="s">
        <v>12</v>
      </c>
      <c r="G2" t="s">
        <v>13</v>
      </c>
    </row>
    <row r="4" ht="12.75">
      <c r="A4" s="4" t="s">
        <v>14</v>
      </c>
    </row>
    <row r="5" ht="12.75">
      <c r="A5" t="s">
        <v>21</v>
      </c>
    </row>
    <row r="6" ht="12.75">
      <c r="A6" t="s">
        <v>22</v>
      </c>
    </row>
    <row r="7" ht="12.75">
      <c r="A7" t="s">
        <v>20</v>
      </c>
    </row>
    <row r="8" ht="12.75">
      <c r="A8" t="s">
        <v>26</v>
      </c>
    </row>
    <row r="9" ht="12.75">
      <c r="A9" t="s">
        <v>16</v>
      </c>
    </row>
    <row r="10" ht="12.75">
      <c r="A10" t="s">
        <v>17</v>
      </c>
    </row>
    <row r="11" ht="12.75">
      <c r="A11" t="s">
        <v>18</v>
      </c>
    </row>
    <row r="12" ht="12.75">
      <c r="A12" t="s">
        <v>19</v>
      </c>
    </row>
    <row r="13" ht="12.75">
      <c r="A13" t="s">
        <v>28</v>
      </c>
    </row>
    <row r="15" ht="12.75">
      <c r="A15" s="4" t="s">
        <v>29</v>
      </c>
    </row>
    <row r="16" spans="1:2" ht="12.75">
      <c r="A16" s="6">
        <v>2</v>
      </c>
      <c r="B16" t="s">
        <v>0</v>
      </c>
    </row>
    <row r="17" spans="1:2" ht="12.75">
      <c r="A17" s="6">
        <v>0.1</v>
      </c>
      <c r="B17" t="s">
        <v>1</v>
      </c>
    </row>
    <row r="18" spans="2:3" ht="12.75">
      <c r="B18" s="2">
        <f>1/(2*PI()*A17)</f>
        <v>1.5915494309189535</v>
      </c>
      <c r="C18" t="s">
        <v>9</v>
      </c>
    </row>
    <row r="19" spans="1:2" ht="12.75">
      <c r="A19" s="6">
        <v>0.15</v>
      </c>
      <c r="B19" t="s">
        <v>8</v>
      </c>
    </row>
    <row r="20" spans="1:2" ht="12.75">
      <c r="A20" s="6">
        <v>0.5</v>
      </c>
      <c r="B20" t="s">
        <v>10</v>
      </c>
    </row>
    <row r="21" spans="2:3" ht="12.75">
      <c r="B21">
        <f>A19*A20</f>
        <v>0.075</v>
      </c>
      <c r="C21" t="s">
        <v>25</v>
      </c>
    </row>
    <row r="22" spans="2:3" ht="12.75">
      <c r="B22" s="2">
        <f>1-EXP(-2*PI()*A17/A16)</f>
        <v>0.26959730895135436</v>
      </c>
      <c r="C22" t="s">
        <v>23</v>
      </c>
    </row>
    <row r="23" spans="2:3" ht="12.75">
      <c r="B23" s="2">
        <f>B21*(1-B22)</f>
        <v>0.05478020182864842</v>
      </c>
      <c r="C23" t="s">
        <v>24</v>
      </c>
    </row>
    <row r="25" spans="2:3" ht="12.75">
      <c r="B25">
        <v>0</v>
      </c>
      <c r="C25" t="s">
        <v>27</v>
      </c>
    </row>
    <row r="26" spans="2:3" ht="12.75">
      <c r="B26">
        <v>1</v>
      </c>
      <c r="C26" t="s">
        <v>27</v>
      </c>
    </row>
    <row r="27" spans="2:3" ht="12.75">
      <c r="B27">
        <v>0.5</v>
      </c>
      <c r="C27" t="s">
        <v>27</v>
      </c>
    </row>
    <row r="28" spans="2:3" ht="12.75">
      <c r="B28">
        <v>2</v>
      </c>
      <c r="C28" t="s">
        <v>27</v>
      </c>
    </row>
    <row r="29" spans="1:2" ht="12.75">
      <c r="A29">
        <f>1/A16</f>
        <v>0.5</v>
      </c>
      <c r="B29" t="s">
        <v>3</v>
      </c>
    </row>
    <row r="30" spans="1:5" ht="12.75">
      <c r="A30" s="5" t="s">
        <v>2</v>
      </c>
      <c r="B30" s="5" t="s">
        <v>5</v>
      </c>
      <c r="C30" s="5" t="s">
        <v>4</v>
      </c>
      <c r="D30" s="5" t="s">
        <v>6</v>
      </c>
      <c r="E30" s="5" t="s">
        <v>7</v>
      </c>
    </row>
    <row r="31" spans="1:9" ht="12.75">
      <c r="A31" s="1">
        <v>0</v>
      </c>
      <c r="B31" s="2">
        <f ca="1">B$25+A$19*(0.5-RAND())</f>
        <v>0.07193959371663725</v>
      </c>
      <c r="C31" s="2">
        <v>0</v>
      </c>
      <c r="D31" s="2">
        <v>0</v>
      </c>
      <c r="E31" s="2">
        <f>IF(D31&gt;0,IF(D31&gt;B$21,D31-B$23,D31*B$22),IF(D31&lt;-B$21,D31+B$23,D31*B$22))</f>
        <v>0</v>
      </c>
      <c r="F31" s="2"/>
      <c r="G31" s="2"/>
      <c r="H31" s="2"/>
      <c r="I31" s="2"/>
    </row>
    <row r="32" spans="1:9" ht="12.75">
      <c r="A32" s="1">
        <f>A31+A$29</f>
        <v>0.5</v>
      </c>
      <c r="B32" s="2">
        <f ca="1">B$25+A$19*(0.5-RAND())</f>
        <v>0.060114856307966535</v>
      </c>
      <c r="C32" s="2">
        <f>C31+E32</f>
        <v>0.01620680348862513</v>
      </c>
      <c r="D32" s="2">
        <f>B32-C31</f>
        <v>0.060114856307966535</v>
      </c>
      <c r="E32" s="2">
        <f>IF(D32&gt;0,IF(D32&gt;B$21,D32-B$23,D32*B$22),IF(D32&lt;-B$21,D32+B$23,D32*B$22))</f>
        <v>0.01620680348862513</v>
      </c>
      <c r="F32" s="2"/>
      <c r="G32" s="2"/>
      <c r="H32" s="2"/>
      <c r="I32" s="2"/>
    </row>
    <row r="33" spans="1:5" ht="12.75">
      <c r="A33" s="1">
        <f>A32+A$29</f>
        <v>1</v>
      </c>
      <c r="B33" s="2">
        <f ca="1">B$25+A$19*(0.5-RAND())</f>
        <v>-0.008393167756515574</v>
      </c>
      <c r="C33" s="2">
        <f aca="true" t="shared" si="0" ref="C33:C96">C32+E33</f>
        <v>0.009574717440654495</v>
      </c>
      <c r="D33" s="2">
        <f aca="true" t="shared" si="1" ref="D33:D96">B33-C32</f>
        <v>-0.024599971245140705</v>
      </c>
      <c r="E33" s="2">
        <f>IF(D33&gt;0,IF(D33&gt;B$21,D33-B$23,D33*B$22),IF(D33&lt;-B$21,D33+B$23,D33*B$22))</f>
        <v>-0.006632086047970632</v>
      </c>
    </row>
    <row r="34" spans="1:5" ht="12.75">
      <c r="A34" s="1">
        <f>A33+A$29</f>
        <v>1.5</v>
      </c>
      <c r="B34" s="2">
        <f ca="1">B$25+A$19*(0.5-RAND())</f>
        <v>0.010108918390364029</v>
      </c>
      <c r="C34" s="2">
        <f t="shared" si="0"/>
        <v>0.009718736579135443</v>
      </c>
      <c r="D34" s="2">
        <f t="shared" si="1"/>
        <v>0.0005342009497095335</v>
      </c>
      <c r="E34" s="2">
        <f>IF(D34&gt;0,IF(D34&gt;B$21,D34-B$23,D34*B$22),IF(D34&lt;-B$21,D34+B$23,D34*B$22))</f>
        <v>0.00014401913848094804</v>
      </c>
    </row>
    <row r="35" spans="1:5" ht="12.75">
      <c r="A35" s="1">
        <f>A34+A$29</f>
        <v>2</v>
      </c>
      <c r="B35" s="2">
        <f ca="1">B$25+A$19*(0.5-RAND())</f>
        <v>0.06396962037929788</v>
      </c>
      <c r="C35" s="2">
        <f t="shared" si="0"/>
        <v>0.02434462885989186</v>
      </c>
      <c r="D35" s="2">
        <f t="shared" si="1"/>
        <v>0.054250883800162436</v>
      </c>
      <c r="E35" s="2">
        <f>IF(D35&gt;0,IF(D35&gt;B$21,D35-B$23,D35*B$22),IF(D35&lt;-B$21,D35+B$23,D35*B$22))</f>
        <v>0.014625892280756418</v>
      </c>
    </row>
    <row r="36" spans="1:5" ht="12.75">
      <c r="A36" s="1">
        <f>A35+A$29</f>
        <v>2.5</v>
      </c>
      <c r="B36" s="2">
        <f ca="1">B$25+A$19*(0.5-RAND())</f>
        <v>-0.07235987442411526</v>
      </c>
      <c r="C36" s="2">
        <f t="shared" si="0"/>
        <v>-0.01757967259546684</v>
      </c>
      <c r="D36" s="2">
        <f t="shared" si="1"/>
        <v>-0.09670450328400712</v>
      </c>
      <c r="E36" s="2">
        <f>IF(D36&gt;0,IF(D36&gt;B$21,D36-B$23,D36*B$22),IF(D36&lt;-B$21,D36+B$23,D36*B$22))</f>
        <v>-0.0419243014553587</v>
      </c>
    </row>
    <row r="37" spans="1:5" ht="12.75">
      <c r="A37" s="1">
        <f>A36+A$29</f>
        <v>3</v>
      </c>
      <c r="B37" s="2">
        <f ca="1">B$25+A$19*(0.5-RAND())</f>
        <v>-0.05438295805687545</v>
      </c>
      <c r="C37" s="2">
        <f t="shared" si="0"/>
        <v>-0.027501739316431108</v>
      </c>
      <c r="D37" s="2">
        <f t="shared" si="1"/>
        <v>-0.03680328546140861</v>
      </c>
      <c r="E37" s="2">
        <f>IF(D37&gt;0,IF(D37&gt;B$21,D37-B$23,D37*B$22),IF(D37&lt;-B$21,D37+B$23,D37*B$22))</f>
        <v>-0.009922066720964266</v>
      </c>
    </row>
    <row r="38" spans="1:5" ht="12.75">
      <c r="A38" s="1">
        <f>A37+A$29</f>
        <v>3.5</v>
      </c>
      <c r="B38" s="2">
        <f ca="1">B$25+A$19*(0.5-RAND())</f>
        <v>-0.05816445095755228</v>
      </c>
      <c r="C38" s="2">
        <f t="shared" si="0"/>
        <v>-0.03576832386002874</v>
      </c>
      <c r="D38" s="2">
        <f t="shared" si="1"/>
        <v>-0.030662711641121172</v>
      </c>
      <c r="E38" s="2">
        <f>IF(D38&gt;0,IF(D38&gt;B$21,D38-B$23,D38*B$22),IF(D38&lt;-B$21,D38+B$23,D38*B$22))</f>
        <v>-0.008266584543597634</v>
      </c>
    </row>
    <row r="39" spans="1:5" ht="12.75">
      <c r="A39" s="1">
        <f>A38+A$29</f>
        <v>4</v>
      </c>
      <c r="B39" s="2">
        <f ca="1">B$25+A$19*(0.5-RAND())</f>
        <v>0.0028589680095065574</v>
      </c>
      <c r="C39" s="2">
        <f t="shared" si="0"/>
        <v>-0.025354509919923496</v>
      </c>
      <c r="D39" s="2">
        <f t="shared" si="1"/>
        <v>0.0386272918695353</v>
      </c>
      <c r="E39" s="2">
        <f>IF(D39&gt;0,IF(D39&gt;B$21,D39-B$23,D39*B$22),IF(D39&lt;-B$21,D39+B$23,D39*B$22))</f>
        <v>0.010413813940105246</v>
      </c>
    </row>
    <row r="40" spans="1:5" ht="12.75">
      <c r="A40" s="1">
        <f>A39+A$29</f>
        <v>4.5</v>
      </c>
      <c r="B40" s="2">
        <f ca="1">B$25+A$19*(0.5-RAND())</f>
        <v>-0.013561171237304914</v>
      </c>
      <c r="C40" s="2">
        <f t="shared" si="0"/>
        <v>-0.022175057547537617</v>
      </c>
      <c r="D40" s="2">
        <f t="shared" si="1"/>
        <v>0.011793338682618582</v>
      </c>
      <c r="E40" s="2">
        <f>IF(D40&gt;0,IF(D40&gt;B$21,D40-B$23,D40*B$22),IF(D40&lt;-B$21,D40+B$23,D40*B$22))</f>
        <v>0.00317945237238588</v>
      </c>
    </row>
    <row r="41" spans="1:5" ht="12.75">
      <c r="A41" s="1">
        <f>A40+A$29</f>
        <v>5</v>
      </c>
      <c r="B41" s="2">
        <f ca="1">B$25+A$19*(0.5-RAND())</f>
        <v>0.016372293830829443</v>
      </c>
      <c r="C41" s="2">
        <f t="shared" si="0"/>
        <v>-0.011782795348727577</v>
      </c>
      <c r="D41" s="2">
        <f t="shared" si="1"/>
        <v>0.03854735137836706</v>
      </c>
      <c r="E41" s="2">
        <f>IF(D41&gt;0,IF(D41&gt;B$21,D41-B$23,D41*B$22),IF(D41&lt;-B$21,D41+B$23,D41*B$22))</f>
        <v>0.01039226219881004</v>
      </c>
    </row>
    <row r="42" spans="1:5" ht="12.75">
      <c r="A42" s="1">
        <f>A41+A$29</f>
        <v>5.5</v>
      </c>
      <c r="B42" s="2">
        <f ca="1">B$25+A$19*(0.5-RAND())</f>
        <v>0.012128583969335605</v>
      </c>
      <c r="C42" s="2">
        <f t="shared" si="0"/>
        <v>-0.005336351831262672</v>
      </c>
      <c r="D42" s="2">
        <f t="shared" si="1"/>
        <v>0.023911379318063183</v>
      </c>
      <c r="E42" s="2">
        <f>IF(D42&gt;0,IF(D42&gt;B$21,D42-B$23,D42*B$22),IF(D42&lt;-B$21,D42+B$23,D42*B$22))</f>
        <v>0.006446443517464905</v>
      </c>
    </row>
    <row r="43" spans="1:5" ht="12.75">
      <c r="A43" s="1">
        <f>A42+A$29</f>
        <v>6</v>
      </c>
      <c r="B43" s="2">
        <f ca="1">B$25+A$19*(0.5-RAND())</f>
        <v>0.06725284805944423</v>
      </c>
      <c r="C43" s="2">
        <f t="shared" si="0"/>
        <v>0.014233501118203856</v>
      </c>
      <c r="D43" s="2">
        <f t="shared" si="1"/>
        <v>0.0725891998907069</v>
      </c>
      <c r="E43" s="2">
        <f>IF(D43&gt;0,IF(D43&gt;B$21,D43-B$23,D43*B$22),IF(D43&lt;-B$21,D43+B$23,D43*B$22))</f>
        <v>0.01956985294946653</v>
      </c>
    </row>
    <row r="44" spans="1:5" ht="12.75">
      <c r="A44" s="1">
        <f>A43+A$29</f>
        <v>6.5</v>
      </c>
      <c r="B44" s="2">
        <f ca="1">B$25+A$19*(0.5-RAND())</f>
        <v>0.020396594131342448</v>
      </c>
      <c r="C44" s="2">
        <f t="shared" si="0"/>
        <v>0.015895054409362914</v>
      </c>
      <c r="D44" s="2">
        <f t="shared" si="1"/>
        <v>0.006163093013138592</v>
      </c>
      <c r="E44" s="2">
        <f>IF(D44&gt;0,IF(D44&gt;B$21,D44-B$23,D44*B$22),IF(D44&lt;-B$21,D44+B$23,D44*B$22))</f>
        <v>0.0016615532911590585</v>
      </c>
    </row>
    <row r="45" spans="1:5" ht="12.75">
      <c r="A45" s="1">
        <f>A44+A$29</f>
        <v>7</v>
      </c>
      <c r="B45" s="2">
        <f ca="1">B$25+A$19*(0.5-RAND())</f>
        <v>-0.017386397442111946</v>
      </c>
      <c r="C45" s="2">
        <f t="shared" si="0"/>
        <v>0.006922464552211221</v>
      </c>
      <c r="D45" s="2">
        <f t="shared" si="1"/>
        <v>-0.03328145185147486</v>
      </c>
      <c r="E45" s="2">
        <f>IF(D45&gt;0,IF(D45&gt;B$21,D45-B$23,D45*B$22),IF(D45&lt;-B$21,D45+B$23,D45*B$22))</f>
        <v>-0.008972589857151693</v>
      </c>
    </row>
    <row r="46" spans="1:5" ht="12.75">
      <c r="A46" s="1">
        <f>A45+A$29</f>
        <v>7.5</v>
      </c>
      <c r="B46" s="2">
        <f ca="1">B$25+A$19*(0.5-RAND())</f>
        <v>-0.044700441676836906</v>
      </c>
      <c r="C46" s="2">
        <f t="shared" si="0"/>
        <v>-0.006994932047388262</v>
      </c>
      <c r="D46" s="2">
        <f t="shared" si="1"/>
        <v>-0.051622906229048124</v>
      </c>
      <c r="E46" s="2">
        <f>IF(D46&gt;0,IF(D46&gt;B$21,D46-B$23,D46*B$22),IF(D46&lt;-B$21,D46+B$23,D46*B$22))</f>
        <v>-0.013917396599599483</v>
      </c>
    </row>
    <row r="47" spans="1:5" ht="12.75">
      <c r="A47" s="1">
        <f>A46+A$29</f>
        <v>8</v>
      </c>
      <c r="B47" s="2">
        <f ca="1">B$25+A$19*(0.5-RAND())</f>
        <v>0.014851236598619998</v>
      </c>
      <c r="C47" s="2">
        <f t="shared" si="0"/>
        <v>-0.0011052637695269825</v>
      </c>
      <c r="D47" s="2">
        <f t="shared" si="1"/>
        <v>0.02184616864600826</v>
      </c>
      <c r="E47" s="2">
        <f>IF(D47&gt;0,IF(D47&gt;B$21,D47-B$23,D47*B$22),IF(D47&lt;-B$21,D47+B$23,D47*B$22))</f>
        <v>0.00588966827786128</v>
      </c>
    </row>
    <row r="48" spans="1:5" ht="12.75">
      <c r="A48" s="1">
        <f>A47+A$29</f>
        <v>8.5</v>
      </c>
      <c r="B48" s="2">
        <f ca="1">B$25+A$19*(0.5-RAND())</f>
        <v>0.05108700669885056</v>
      </c>
      <c r="C48" s="2">
        <f t="shared" si="0"/>
        <v>0.012965631896808846</v>
      </c>
      <c r="D48" s="2">
        <f t="shared" si="1"/>
        <v>0.052192270468377544</v>
      </c>
      <c r="E48" s="2">
        <f>IF(D48&gt;0,IF(D48&gt;B$21,D48-B$23,D48*B$22),IF(D48&lt;-B$21,D48+B$23,D48*B$22))</f>
        <v>0.014070895666335828</v>
      </c>
    </row>
    <row r="49" spans="1:5" ht="12.75">
      <c r="A49" s="1">
        <f>A48+A$29</f>
        <v>9</v>
      </c>
      <c r="B49" s="2">
        <f ca="1">B$25+A$19*(0.5-RAND())</f>
        <v>-0.03759867694667696</v>
      </c>
      <c r="C49" s="2">
        <f t="shared" si="0"/>
        <v>-0.0006663696963800959</v>
      </c>
      <c r="D49" s="2">
        <f t="shared" si="1"/>
        <v>-0.050564308843485804</v>
      </c>
      <c r="E49" s="2">
        <f>IF(D49&gt;0,IF(D49&gt;B$21,D49-B$23,D49*B$22),IF(D49&lt;-B$21,D49+B$23,D49*B$22))</f>
        <v>-0.013632001593188942</v>
      </c>
    </row>
    <row r="50" spans="1:5" ht="12.75">
      <c r="A50" s="1">
        <f>A49+A$29</f>
        <v>9.5</v>
      </c>
      <c r="B50" s="2">
        <f ca="1">B$25+A$19*(0.5-RAND())</f>
        <v>-0.02055449895499275</v>
      </c>
      <c r="C50" s="2">
        <f t="shared" si="0"/>
        <v>-0.0060281558245787615</v>
      </c>
      <c r="D50" s="2">
        <f t="shared" si="1"/>
        <v>-0.019888129258612653</v>
      </c>
      <c r="E50" s="2">
        <f>IF(D50&gt;0,IF(D50&gt;B$21,D50-B$23,D50*B$22),IF(D50&lt;-B$21,D50+B$23,D50*B$22))</f>
        <v>-0.0053617861281986656</v>
      </c>
    </row>
    <row r="51" spans="1:5" ht="12.75">
      <c r="A51" s="1">
        <f>A50+A$29</f>
        <v>10</v>
      </c>
      <c r="B51" s="2">
        <f ca="1">B$26+A$19*(0.5-RAND())</f>
        <v>0.9699557452605538</v>
      </c>
      <c r="C51" s="2">
        <f t="shared" si="0"/>
        <v>0.9151755434319054</v>
      </c>
      <c r="D51" s="2">
        <f t="shared" si="1"/>
        <v>0.9759839010851326</v>
      </c>
      <c r="E51" s="2">
        <f>IF(D51&gt;0,IF(D51&gt;B$21,D51-B$23,D51*B$22),IF(D51&lt;-B$21,D51+B$23,D51*B$22))</f>
        <v>0.9212036992564842</v>
      </c>
    </row>
    <row r="52" spans="1:5" ht="12.75">
      <c r="A52" s="1">
        <f>A51+A$29</f>
        <v>10.5</v>
      </c>
      <c r="B52" s="2">
        <f ca="1">B$26+A$19*(0.5-RAND())</f>
        <v>0.987689095783706</v>
      </c>
      <c r="C52" s="2">
        <f t="shared" si="0"/>
        <v>0.934725002008454</v>
      </c>
      <c r="D52" s="2">
        <f t="shared" si="1"/>
        <v>0.07251355235180057</v>
      </c>
      <c r="E52" s="2">
        <f>IF(D52&gt;0,IF(D52&gt;B$21,D52-B$23,D52*B$22),IF(D52&lt;-B$21,D52+B$23,D52*B$22))</f>
        <v>0.019549458576548585</v>
      </c>
    </row>
    <row r="53" spans="1:5" ht="12.75">
      <c r="A53" s="1">
        <f>A52+A$29</f>
        <v>11</v>
      </c>
      <c r="B53" s="2">
        <f ca="1">B$26+A$19*(0.5-RAND())</f>
        <v>0.971398912416839</v>
      </c>
      <c r="C53" s="2">
        <f t="shared" si="0"/>
        <v>0.9446121895632776</v>
      </c>
      <c r="D53" s="2">
        <f t="shared" si="1"/>
        <v>0.03667391040838497</v>
      </c>
      <c r="E53" s="2">
        <f>IF(D53&gt;0,IF(D53&gt;B$21,D53-B$23,D53*B$22),IF(D53&lt;-B$21,D53+B$23,D53*B$22))</f>
        <v>0.009887187554823653</v>
      </c>
    </row>
    <row r="54" spans="1:5" ht="12.75">
      <c r="A54" s="1">
        <f>A53+A$29</f>
        <v>11.5</v>
      </c>
      <c r="B54" s="2">
        <f ca="1">B$26+A$19*(0.5-RAND())</f>
        <v>0.9751782119270554</v>
      </c>
      <c r="C54" s="2">
        <f t="shared" si="0"/>
        <v>0.952852706937899</v>
      </c>
      <c r="D54" s="2">
        <f t="shared" si="1"/>
        <v>0.03056602236377781</v>
      </c>
      <c r="E54" s="2">
        <f>IF(D54&gt;0,IF(D54&gt;B$21,D54-B$23,D54*B$22),IF(D54&lt;-B$21,D54+B$23,D54*B$22))</f>
        <v>0.008240517374621413</v>
      </c>
    </row>
    <row r="55" spans="1:5" ht="12.75">
      <c r="A55" s="1">
        <f>A54+A$29</f>
        <v>12</v>
      </c>
      <c r="B55" s="2">
        <f ca="1">B$26+A$19*(0.5-RAND())</f>
        <v>0.9404709984113766</v>
      </c>
      <c r="C55" s="2">
        <f t="shared" si="0"/>
        <v>0.9495146316389286</v>
      </c>
      <c r="D55" s="2">
        <f t="shared" si="1"/>
        <v>-0.012381708526522428</v>
      </c>
      <c r="E55" s="2">
        <f>IF(D55&gt;0,IF(D55&gt;B$21,D55-B$23,D55*B$22),IF(D55&lt;-B$21,D55+B$23,D55*B$22))</f>
        <v>-0.0033380752989704858</v>
      </c>
    </row>
    <row r="56" spans="1:5" ht="12.75">
      <c r="A56" s="1">
        <f>A55+A$29</f>
        <v>12.5</v>
      </c>
      <c r="B56" s="2">
        <f ca="1">B$26+A$19*(0.5-RAND())</f>
        <v>0.9341254580888828</v>
      </c>
      <c r="C56" s="2">
        <f t="shared" si="0"/>
        <v>0.9453657518628509</v>
      </c>
      <c r="D56" s="2">
        <f t="shared" si="1"/>
        <v>-0.015389173550045765</v>
      </c>
      <c r="E56" s="2">
        <f>IF(D56&gt;0,IF(D56&gt;B$21,D56-B$23,D56*B$22),IF(D56&lt;-B$21,D56+B$23,D56*B$22))</f>
        <v>-0.004148879776077699</v>
      </c>
    </row>
    <row r="57" spans="1:5" ht="12.75">
      <c r="A57" s="1">
        <f>A56+A$29</f>
        <v>13</v>
      </c>
      <c r="B57" s="2">
        <f ca="1">B$26+A$19*(0.5-RAND())</f>
        <v>0.975753123870164</v>
      </c>
      <c r="C57" s="2">
        <f t="shared" si="0"/>
        <v>0.9535581055821262</v>
      </c>
      <c r="D57" s="2">
        <f t="shared" si="1"/>
        <v>0.030387372007313118</v>
      </c>
      <c r="E57" s="2">
        <f>IF(D57&gt;0,IF(D57&gt;B$21,D57-B$23,D57*B$22),IF(D57&lt;-B$21,D57+B$23,D57*B$22))</f>
        <v>0.008192353719275331</v>
      </c>
    </row>
    <row r="58" spans="1:5" ht="12.75">
      <c r="A58" s="1">
        <f>A57+A$29</f>
        <v>13.5</v>
      </c>
      <c r="B58" s="2">
        <f ca="1">B$26+A$19*(0.5-RAND())</f>
        <v>0.9942705676529463</v>
      </c>
      <c r="C58" s="2">
        <f t="shared" si="0"/>
        <v>0.9645340757972034</v>
      </c>
      <c r="D58" s="2">
        <f t="shared" si="1"/>
        <v>0.04071246207082013</v>
      </c>
      <c r="E58" s="2">
        <f>IF(D58&gt;0,IF(D58&gt;B$21,D58-B$23,D58*B$22),IF(D58&lt;-B$21,D58+B$23,D58*B$22))</f>
        <v>0.010975970215077192</v>
      </c>
    </row>
    <row r="59" spans="1:5" ht="12.75">
      <c r="A59" s="1">
        <f>A58+A$29</f>
        <v>14</v>
      </c>
      <c r="B59" s="2">
        <f ca="1">B$26+A$19*(0.5-RAND())</f>
        <v>0.9369157317842449</v>
      </c>
      <c r="C59" s="2">
        <f t="shared" si="0"/>
        <v>0.9570882445736171</v>
      </c>
      <c r="D59" s="2">
        <f t="shared" si="1"/>
        <v>-0.027618344012958485</v>
      </c>
      <c r="E59" s="2">
        <f>IF(D59&gt;0,IF(D59&gt;B$21,D59-B$23,D59*B$22),IF(D59&lt;-B$21,D59+B$23,D59*B$22))</f>
        <v>-0.007445831223586357</v>
      </c>
    </row>
    <row r="60" spans="1:5" ht="12.75">
      <c r="A60" s="1">
        <f>A59+A$29</f>
        <v>14.5</v>
      </c>
      <c r="B60" s="2">
        <f ca="1">B$26+A$19*(0.5-RAND())</f>
        <v>0.9767355323371125</v>
      </c>
      <c r="C60" s="2">
        <f t="shared" si="0"/>
        <v>0.9623851004828483</v>
      </c>
      <c r="D60" s="2">
        <f t="shared" si="1"/>
        <v>0.019647287763495447</v>
      </c>
      <c r="E60" s="2">
        <f>IF(D60&gt;0,IF(D60&gt;B$21,D60-B$23,D60*B$22),IF(D60&lt;-B$21,D60+B$23,D60*B$22))</f>
        <v>0.005296855909231246</v>
      </c>
    </row>
    <row r="61" spans="1:5" ht="12.75">
      <c r="A61" s="1">
        <f>A60+A$29</f>
        <v>15</v>
      </c>
      <c r="B61" s="2">
        <f ca="1">B$26+A$19*(0.5-RAND())</f>
        <v>0.987207879317761</v>
      </c>
      <c r="C61" s="2">
        <f t="shared" si="0"/>
        <v>0.9690772548574355</v>
      </c>
      <c r="D61" s="2">
        <f t="shared" si="1"/>
        <v>0.024822778834912684</v>
      </c>
      <c r="E61" s="2">
        <f>IF(D61&gt;0,IF(D61&gt;B$21,D61-B$23,D61*B$22),IF(D61&lt;-B$21,D61+B$23,D61*B$22))</f>
        <v>0.006692154374587095</v>
      </c>
    </row>
    <row r="62" spans="1:5" ht="12.75">
      <c r="A62" s="1">
        <f>A61+A$29</f>
        <v>15.5</v>
      </c>
      <c r="B62" s="2">
        <f ca="1">B$26+A$19*(0.5-RAND())</f>
        <v>0.9671779364691995</v>
      </c>
      <c r="C62" s="2">
        <f t="shared" si="0"/>
        <v>0.9685652037311252</v>
      </c>
      <c r="D62" s="2">
        <f t="shared" si="1"/>
        <v>-0.001899318388235982</v>
      </c>
      <c r="E62" s="2">
        <f>IF(D62&gt;0,IF(D62&gt;B$21,D62-B$23,D62*B$22),IF(D62&lt;-B$21,D62+B$23,D62*B$22))</f>
        <v>-0.0005120511263102445</v>
      </c>
    </row>
    <row r="63" spans="1:5" ht="12.75">
      <c r="A63" s="1">
        <f>A62+A$29</f>
        <v>16</v>
      </c>
      <c r="B63" s="2">
        <f ca="1">B$26+A$19*(0.5-RAND())</f>
        <v>0.9802739779983441</v>
      </c>
      <c r="C63" s="2">
        <f t="shared" si="0"/>
        <v>0.9717218577646863</v>
      </c>
      <c r="D63" s="2">
        <f t="shared" si="1"/>
        <v>0.011708774267218947</v>
      </c>
      <c r="E63" s="2">
        <f>IF(D63&gt;0,IF(D63&gt;B$21,D63-B$23,D63*B$22),IF(D63&lt;-B$21,D63+B$23,D63*B$22))</f>
        <v>0.003156654033561094</v>
      </c>
    </row>
    <row r="64" spans="1:5" ht="12.75">
      <c r="A64" s="1">
        <f>A63+A$29</f>
        <v>16.5</v>
      </c>
      <c r="B64" s="2">
        <f ca="1">B$26+A$19*(0.5-RAND())</f>
        <v>1.0297556658712834</v>
      </c>
      <c r="C64" s="2">
        <f t="shared" si="0"/>
        <v>0.9873676162584242</v>
      </c>
      <c r="D64" s="2">
        <f t="shared" si="1"/>
        <v>0.058033808106597085</v>
      </c>
      <c r="E64" s="2">
        <f>IF(D64&gt;0,IF(D64&gt;B$21,D64-B$23,D64*B$22),IF(D64&lt;-B$21,D64+B$23,D64*B$22))</f>
        <v>0.01564575849373787</v>
      </c>
    </row>
    <row r="65" spans="1:5" ht="12.75">
      <c r="A65" s="1">
        <f>A64+A$29</f>
        <v>17</v>
      </c>
      <c r="B65" s="2">
        <f ca="1">B$26+A$19*(0.5-RAND())</f>
        <v>1.0105870723645303</v>
      </c>
      <c r="C65" s="2">
        <f t="shared" si="0"/>
        <v>0.9936275191399445</v>
      </c>
      <c r="D65" s="2">
        <f t="shared" si="1"/>
        <v>0.023219456106106096</v>
      </c>
      <c r="E65" s="2">
        <f>IF(D65&gt;0,IF(D65&gt;B$21,D65-B$23,D65*B$22),IF(D65&lt;-B$21,D65+B$23,D65*B$22))</f>
        <v>0.006259902881520296</v>
      </c>
    </row>
    <row r="66" spans="1:5" ht="12.75">
      <c r="A66" s="1">
        <f>A65+A$29</f>
        <v>17.5</v>
      </c>
      <c r="B66" s="2">
        <f ca="1">B$26+A$19*(0.5-RAND())</f>
        <v>1.0191059254667039</v>
      </c>
      <c r="C66" s="2">
        <f t="shared" si="0"/>
        <v>1.000496428922008</v>
      </c>
      <c r="D66" s="2">
        <f t="shared" si="1"/>
        <v>0.02547840632675935</v>
      </c>
      <c r="E66" s="2">
        <f>IF(D66&gt;0,IF(D66&gt;B$21,D66-B$23,D66*B$22),IF(D66&lt;-B$21,D66+B$23,D66*B$22))</f>
        <v>0.006868909782063482</v>
      </c>
    </row>
    <row r="67" spans="1:5" ht="12.75">
      <c r="A67" s="1">
        <f>A66+A$29</f>
        <v>18</v>
      </c>
      <c r="B67" s="2">
        <f ca="1">B$26+A$19*(0.5-RAND())</f>
        <v>0.998242503920628</v>
      </c>
      <c r="C67" s="2">
        <f t="shared" si="0"/>
        <v>0.9998887768070578</v>
      </c>
      <c r="D67" s="2">
        <f t="shared" si="1"/>
        <v>-0.002253925001379997</v>
      </c>
      <c r="E67" s="2">
        <f>IF(D67&gt;0,IF(D67&gt;B$21,D67-B$23,D67*B$22),IF(D67&lt;-B$21,D67+B$23,D67*B$22))</f>
        <v>-0.0006076521149502249</v>
      </c>
    </row>
    <row r="68" spans="1:5" ht="12.75">
      <c r="A68" s="1">
        <f>A67+A$29</f>
        <v>18.5</v>
      </c>
      <c r="B68" s="2">
        <f ca="1">B$26+A$19*(0.5-RAND())</f>
        <v>0.935246350771309</v>
      </c>
      <c r="C68" s="2">
        <f t="shared" si="0"/>
        <v>0.9824613527037329</v>
      </c>
      <c r="D68" s="2">
        <f t="shared" si="1"/>
        <v>-0.06464242603574877</v>
      </c>
      <c r="E68" s="2">
        <f>IF(D68&gt;0,IF(D68&gt;B$21,D68-B$23,D68*B$22),IF(D68&lt;-B$21,D68+B$23,D68*B$22))</f>
        <v>-0.017427424103324835</v>
      </c>
    </row>
    <row r="69" spans="1:5" ht="12.75">
      <c r="A69" s="1">
        <f>A68+A$29</f>
        <v>19</v>
      </c>
      <c r="B69" s="2">
        <f ca="1">B$26+A$19*(0.5-RAND())</f>
        <v>1.0428912197397986</v>
      </c>
      <c r="C69" s="2">
        <f t="shared" si="0"/>
        <v>0.9987530822369444</v>
      </c>
      <c r="D69" s="2">
        <f t="shared" si="1"/>
        <v>0.060429867036065676</v>
      </c>
      <c r="E69" s="2">
        <f>IF(D69&gt;0,IF(D69&gt;B$21,D69-B$23,D69*B$22),IF(D69&lt;-B$21,D69+B$23,D69*B$22))</f>
        <v>0.016291729533211462</v>
      </c>
    </row>
    <row r="70" spans="1:5" ht="12.75">
      <c r="A70" s="1">
        <f>A69+A$29</f>
        <v>19.5</v>
      </c>
      <c r="B70" s="2">
        <f ca="1">B$26+A$19*(0.5-RAND())</f>
        <v>1.0378151149043242</v>
      </c>
      <c r="C70" s="2">
        <f t="shared" si="0"/>
        <v>1.00928410112624</v>
      </c>
      <c r="D70" s="2">
        <f t="shared" si="1"/>
        <v>0.03906203266737984</v>
      </c>
      <c r="E70" s="2">
        <f>IF(D70&gt;0,IF(D70&gt;B$21,D70-B$23,D70*B$22),IF(D70&lt;-B$21,D70+B$23,D70*B$22))</f>
        <v>0.0105310188892955</v>
      </c>
    </row>
    <row r="71" spans="1:5" ht="12.75">
      <c r="A71" s="1">
        <f>A70+A$29</f>
        <v>20</v>
      </c>
      <c r="B71" s="2">
        <f ca="1">B$27+A$19*(0.5-RAND())</f>
        <v>0.5121507654784738</v>
      </c>
      <c r="C71" s="2">
        <f t="shared" si="0"/>
        <v>0.5669309673071222</v>
      </c>
      <c r="D71" s="2">
        <f t="shared" si="1"/>
        <v>-0.4971333356477661</v>
      </c>
      <c r="E71" s="2">
        <f>IF(D71&gt;0,IF(D71&gt;B$21,D71-B$23,D71*B$22),IF(D71&lt;-B$21,D71+B$23,D71*B$22))</f>
        <v>-0.44235313381911767</v>
      </c>
    </row>
    <row r="72" spans="1:5" ht="12.75">
      <c r="A72" s="1">
        <f>A71+A$29</f>
        <v>20.5</v>
      </c>
      <c r="B72" s="2">
        <f ca="1">B$27+A$19*(0.5-RAND())</f>
        <v>0.5301128089756024</v>
      </c>
      <c r="C72" s="2">
        <f t="shared" si="0"/>
        <v>0.5570048909003996</v>
      </c>
      <c r="D72" s="2">
        <f t="shared" si="1"/>
        <v>-0.0368181583315198</v>
      </c>
      <c r="E72" s="2">
        <f>IF(D72&gt;0,IF(D72&gt;B$21,D72-B$23,D72*B$22),IF(D72&lt;-B$21,D72+B$23,D72*B$22))</f>
        <v>-0.009926076406722625</v>
      </c>
    </row>
    <row r="73" spans="1:5" ht="12.75">
      <c r="A73" s="1">
        <f>A72+A$29</f>
        <v>21</v>
      </c>
      <c r="B73" s="2">
        <f ca="1">B$27+A$19*(0.5-RAND())</f>
        <v>0.4688903910661134</v>
      </c>
      <c r="C73" s="2">
        <f t="shared" si="0"/>
        <v>0.5236705928947618</v>
      </c>
      <c r="D73" s="2">
        <f t="shared" si="1"/>
        <v>-0.08811449983428621</v>
      </c>
      <c r="E73" s="2">
        <f>IF(D73&gt;0,IF(D73&gt;B$21,D73-B$23,D73*B$22),IF(D73&lt;-B$21,D73+B$23,D73*B$22))</f>
        <v>-0.03333429800563779</v>
      </c>
    </row>
    <row r="74" spans="1:5" ht="12.75">
      <c r="A74" s="1">
        <f>A73+A$29</f>
        <v>21.5</v>
      </c>
      <c r="B74" s="2">
        <f ca="1">B$27+A$19*(0.5-RAND())</f>
        <v>0.48604969364351597</v>
      </c>
      <c r="C74" s="2">
        <f t="shared" si="0"/>
        <v>0.5135280996962959</v>
      </c>
      <c r="D74" s="2">
        <f t="shared" si="1"/>
        <v>-0.03762089925124584</v>
      </c>
      <c r="E74" s="2">
        <f>IF(D74&gt;0,IF(D74&gt;B$21,D74-B$23,D74*B$22),IF(D74&lt;-B$21,D74+B$23,D74*B$22))</f>
        <v>-0.010142493198465902</v>
      </c>
    </row>
    <row r="75" spans="1:5" ht="12.75">
      <c r="A75" s="1">
        <f>A74+A$29</f>
        <v>22</v>
      </c>
      <c r="B75" s="2">
        <f ca="1">B$27+A$19*(0.5-RAND())</f>
        <v>0.5442496234241377</v>
      </c>
      <c r="C75" s="2">
        <f t="shared" si="0"/>
        <v>0.5218105398202072</v>
      </c>
      <c r="D75" s="2">
        <f t="shared" si="1"/>
        <v>0.03072152372784187</v>
      </c>
      <c r="E75" s="2">
        <f>IF(D75&gt;0,IF(D75&gt;B$21,D75-B$23,D75*B$22),IF(D75&lt;-B$21,D75+B$23,D75*B$22))</f>
        <v>0.008282440123911348</v>
      </c>
    </row>
    <row r="76" spans="1:5" ht="12.75">
      <c r="A76" s="1">
        <f>A75+A$29</f>
        <v>22.5</v>
      </c>
      <c r="B76" s="2">
        <f ca="1">B$27+A$19*(0.5-RAND())</f>
        <v>0.568849667200656</v>
      </c>
      <c r="C76" s="2">
        <f t="shared" si="0"/>
        <v>0.5344921619773961</v>
      </c>
      <c r="D76" s="2">
        <f t="shared" si="1"/>
        <v>0.0470391273804488</v>
      </c>
      <c r="E76" s="2">
        <f>IF(D76&gt;0,IF(D76&gt;B$21,D76-B$23,D76*B$22),IF(D76&lt;-B$21,D76+B$23,D76*B$22))</f>
        <v>0.012681622157188967</v>
      </c>
    </row>
    <row r="77" spans="1:5" ht="12.75">
      <c r="A77" s="1">
        <f>A76+A$29</f>
        <v>23</v>
      </c>
      <c r="B77" s="2">
        <f ca="1">B$27+A$19*(0.5-RAND())</f>
        <v>0.5075674072845079</v>
      </c>
      <c r="C77" s="2">
        <f t="shared" si="0"/>
        <v>0.5272333205680181</v>
      </c>
      <c r="D77" s="2">
        <f t="shared" si="1"/>
        <v>-0.026924754692888242</v>
      </c>
      <c r="E77" s="2">
        <f>IF(D77&gt;0,IF(D77&gt;B$21,D77-B$23,D77*B$22),IF(D77&lt;-B$21,D77+B$23,D77*B$22))</f>
        <v>-0.00725884140937802</v>
      </c>
    </row>
    <row r="78" spans="1:5" ht="12.75">
      <c r="A78" s="1">
        <f>A77+A$29</f>
        <v>23.5</v>
      </c>
      <c r="B78" s="2">
        <f ca="1">B$27+A$19*(0.5-RAND())</f>
        <v>0.470740859030298</v>
      </c>
      <c r="C78" s="2">
        <f t="shared" si="0"/>
        <v>0.5120031049614109</v>
      </c>
      <c r="D78" s="2">
        <f t="shared" si="1"/>
        <v>-0.056492461537720084</v>
      </c>
      <c r="E78" s="2">
        <f>IF(D78&gt;0,IF(D78&gt;B$21,D78-B$23,D78*B$22),IF(D78&lt;-B$21,D78+B$23,D78*B$22))</f>
        <v>-0.015230215606607225</v>
      </c>
    </row>
    <row r="79" spans="1:5" ht="12.75">
      <c r="A79" s="1">
        <f>A78+A$29</f>
        <v>24</v>
      </c>
      <c r="B79" s="2">
        <f ca="1">B$27+A$19*(0.5-RAND())</f>
        <v>0.5202381222111558</v>
      </c>
      <c r="C79" s="2">
        <f t="shared" si="0"/>
        <v>0.5142232434511101</v>
      </c>
      <c r="D79" s="2">
        <f t="shared" si="1"/>
        <v>0.008235017249744958</v>
      </c>
      <c r="E79" s="2">
        <f>IF(D79&gt;0,IF(D79&gt;B$21,D79-B$23,D79*B$22),IF(D79&lt;-B$21,D79+B$23,D79*B$22))</f>
        <v>0.002220138489699224</v>
      </c>
    </row>
    <row r="80" spans="1:5" ht="12.75">
      <c r="A80" s="1">
        <f>A79+A$29</f>
        <v>24.5</v>
      </c>
      <c r="B80" s="2">
        <f ca="1">B$27+A$19*(0.5-RAND())</f>
        <v>0.538719860635503</v>
      </c>
      <c r="C80" s="2">
        <f t="shared" si="0"/>
        <v>0.520827465522434</v>
      </c>
      <c r="D80" s="2">
        <f t="shared" si="1"/>
        <v>0.024496617184392888</v>
      </c>
      <c r="E80" s="2">
        <f>IF(D80&gt;0,IF(D80&gt;B$21,D80-B$23,D80*B$22),IF(D80&lt;-B$21,D80+B$23,D80*B$22))</f>
        <v>0.006604222071323826</v>
      </c>
    </row>
    <row r="81" spans="1:5" ht="12.75">
      <c r="A81" s="1">
        <f>A80+A$29</f>
        <v>25</v>
      </c>
      <c r="B81" s="2">
        <f ca="1">B$27+A$19*(0.5-RAND())</f>
        <v>0.546113464649652</v>
      </c>
      <c r="C81" s="2">
        <f t="shared" si="0"/>
        <v>0.5276445028412783</v>
      </c>
      <c r="D81" s="2">
        <f t="shared" si="1"/>
        <v>0.025285999127218073</v>
      </c>
      <c r="E81" s="2">
        <f>IF(D81&gt;0,IF(D81&gt;B$21,D81-B$23,D81*B$22),IF(D81&lt;-B$21,D81+B$23,D81*B$22))</f>
        <v>0.0068170373188442875</v>
      </c>
    </row>
    <row r="82" spans="1:5" ht="12.75">
      <c r="A82" s="1">
        <f>A81+A$29</f>
        <v>25.5</v>
      </c>
      <c r="B82" s="2">
        <f ca="1">B$27+A$19*(0.5-RAND())</f>
        <v>0.5490505191955576</v>
      </c>
      <c r="C82" s="2">
        <f t="shared" si="0"/>
        <v>0.5334155072457607</v>
      </c>
      <c r="D82" s="2">
        <f t="shared" si="1"/>
        <v>0.0214060163542793</v>
      </c>
      <c r="E82" s="2">
        <f>IF(D82&gt;0,IF(D82&gt;B$21,D82-B$23,D82*B$22),IF(D82&lt;-B$21,D82+B$23,D82*B$22))</f>
        <v>0.0057710044044823805</v>
      </c>
    </row>
    <row r="83" spans="1:5" ht="12.75">
      <c r="A83" s="1">
        <f>A82+A$29</f>
        <v>26</v>
      </c>
      <c r="B83" s="2">
        <f ca="1">B$27+A$19*(0.5-RAND())</f>
        <v>0.5374380841666713</v>
      </c>
      <c r="C83" s="2">
        <f t="shared" si="0"/>
        <v>0.534499983158688</v>
      </c>
      <c r="D83" s="2">
        <f t="shared" si="1"/>
        <v>0.00402257692091057</v>
      </c>
      <c r="E83" s="2">
        <f>IF(D83&gt;0,IF(D83&gt;B$21,D83-B$23,D83*B$22),IF(D83&lt;-B$21,D83+B$23,D83*B$22))</f>
        <v>0.0010844759129273146</v>
      </c>
    </row>
    <row r="84" spans="1:5" ht="12.75">
      <c r="A84" s="1">
        <f>A83+A$29</f>
        <v>26.5</v>
      </c>
      <c r="B84" s="2">
        <f ca="1">B$27+A$19*(0.5-RAND())</f>
        <v>0.5721042350421861</v>
      </c>
      <c r="C84" s="2">
        <f t="shared" si="0"/>
        <v>0.5446379882716079</v>
      </c>
      <c r="D84" s="2">
        <f t="shared" si="1"/>
        <v>0.03760425188349814</v>
      </c>
      <c r="E84" s="2">
        <f>IF(D84&gt;0,IF(D84&gt;B$21,D84-B$23,D84*B$22),IF(D84&lt;-B$21,D84+B$23,D84*B$22))</f>
        <v>0.010138005112919998</v>
      </c>
    </row>
    <row r="85" spans="1:5" ht="12.75">
      <c r="A85" s="1">
        <f>A84+A$29</f>
        <v>27</v>
      </c>
      <c r="B85" s="2">
        <f ca="1">B$27+A$19*(0.5-RAND())</f>
        <v>0.4355333265707304</v>
      </c>
      <c r="C85" s="2">
        <f t="shared" si="0"/>
        <v>0.4903135283993788</v>
      </c>
      <c r="D85" s="2">
        <f t="shared" si="1"/>
        <v>-0.10910466170087751</v>
      </c>
      <c r="E85" s="2">
        <f>IF(D85&gt;0,IF(D85&gt;B$21,D85-B$23,D85*B$22),IF(D85&lt;-B$21,D85+B$23,D85*B$22))</f>
        <v>-0.05432445987222909</v>
      </c>
    </row>
    <row r="86" spans="1:5" ht="12.75">
      <c r="A86" s="1">
        <f>A85+A$29</f>
        <v>27.5</v>
      </c>
      <c r="B86" s="2">
        <f ca="1">B$27+A$19*(0.5-RAND())</f>
        <v>0.4361233639381641</v>
      </c>
      <c r="C86" s="2">
        <f t="shared" si="0"/>
        <v>0.475704005889004</v>
      </c>
      <c r="D86" s="2">
        <f t="shared" si="1"/>
        <v>-0.05419016446121472</v>
      </c>
      <c r="E86" s="2">
        <f>IF(D86&gt;0,IF(D86&gt;B$21,D86-B$23,D86*B$22),IF(D86&lt;-B$21,D86+B$23,D86*B$22))</f>
        <v>-0.014609522510374808</v>
      </c>
    </row>
    <row r="87" spans="1:5" ht="12.75">
      <c r="A87" s="1">
        <f>A86+A$29</f>
        <v>28</v>
      </c>
      <c r="B87" s="2">
        <f ca="1">B$27+A$19*(0.5-RAND())</f>
        <v>0.554028714078075</v>
      </c>
      <c r="C87" s="2">
        <f t="shared" si="0"/>
        <v>0.49924851224942657</v>
      </c>
      <c r="D87" s="2">
        <f t="shared" si="1"/>
        <v>0.07832470818907095</v>
      </c>
      <c r="E87" s="2">
        <f>IF(D87&gt;0,IF(D87&gt;B$21,D87-B$23,D87*B$22),IF(D87&lt;-B$21,D87+B$23,D87*B$22))</f>
        <v>0.023544506360422525</v>
      </c>
    </row>
    <row r="88" spans="1:5" ht="12.75">
      <c r="A88" s="1">
        <f>A87+A$29</f>
        <v>28.5</v>
      </c>
      <c r="B88" s="2">
        <f ca="1">B$27+A$19*(0.5-RAND())</f>
        <v>0.5348587127785154</v>
      </c>
      <c r="C88" s="2">
        <f t="shared" si="0"/>
        <v>0.5088489264832871</v>
      </c>
      <c r="D88" s="2">
        <f t="shared" si="1"/>
        <v>0.03561020052908881</v>
      </c>
      <c r="E88" s="2">
        <f>IF(D88&gt;0,IF(D88&gt;B$21,D88-B$23,D88*B$22),IF(D88&lt;-B$21,D88+B$23,D88*B$22))</f>
        <v>0.009600414233860438</v>
      </c>
    </row>
    <row r="89" spans="1:5" ht="12.75">
      <c r="A89" s="1">
        <f>A88+A$29</f>
        <v>29</v>
      </c>
      <c r="B89" s="2">
        <f ca="1">B$27+A$19*(0.5-RAND())</f>
        <v>0.49520567583893416</v>
      </c>
      <c r="C89" s="2">
        <f t="shared" si="0"/>
        <v>0.5051707428242207</v>
      </c>
      <c r="D89" s="2">
        <f t="shared" si="1"/>
        <v>-0.0136432506443529</v>
      </c>
      <c r="E89" s="2">
        <f>IF(D89&gt;0,IF(D89&gt;B$21,D89-B$23,D89*B$22),IF(D89&lt;-B$21,D89+B$23,D89*B$22))</f>
        <v>-0.0036781836590663733</v>
      </c>
    </row>
    <row r="90" spans="1:5" ht="12.75">
      <c r="A90" s="1">
        <f>A89+A$29</f>
        <v>29.5</v>
      </c>
      <c r="B90" s="2">
        <f ca="1">B$27+A$19*(0.5-RAND())</f>
        <v>0.5467143268161895</v>
      </c>
      <c r="C90" s="2">
        <f t="shared" si="0"/>
        <v>0.51637078127265</v>
      </c>
      <c r="D90" s="2">
        <f t="shared" si="1"/>
        <v>0.04154358399196878</v>
      </c>
      <c r="E90" s="2">
        <f>IF(D90&gt;0,IF(D90&gt;B$21,D90-B$23,D90*B$22),IF(D90&lt;-B$21,D90+B$23,D90*B$22))</f>
        <v>0.011200038448429346</v>
      </c>
    </row>
    <row r="91" spans="1:5" ht="12.75">
      <c r="A91" s="1">
        <f>A90+A$29</f>
        <v>30</v>
      </c>
      <c r="B91" s="2">
        <f ca="1">B$28+A$19*(0.5-RAND())</f>
        <v>1.9991238628806418</v>
      </c>
      <c r="C91" s="2">
        <f t="shared" si="0"/>
        <v>1.944343661051993</v>
      </c>
      <c r="D91" s="2">
        <f t="shared" si="1"/>
        <v>1.4827530816079917</v>
      </c>
      <c r="E91" s="2">
        <f>IF(D91&gt;0,IF(D91&gt;B$21,D91-B$23,D91*B$22),IF(D91&lt;-B$21,D91+B$23,D91*B$22))</f>
        <v>1.4279728797793432</v>
      </c>
    </row>
    <row r="92" spans="1:5" ht="12.75">
      <c r="A92" s="1">
        <f>A91+A$29</f>
        <v>30.5</v>
      </c>
      <c r="B92" s="2">
        <f ca="1">B$28+A$19*(0.5-RAND())</f>
        <v>1.9598446151042257</v>
      </c>
      <c r="C92" s="2">
        <f t="shared" si="0"/>
        <v>1.9485226765506536</v>
      </c>
      <c r="D92" s="2">
        <f t="shared" si="1"/>
        <v>0.015500954052232618</v>
      </c>
      <c r="E92" s="2">
        <f>IF(D92&gt;0,IF(D92&gt;B$21,D92-B$23,D92*B$22),IF(D92&lt;-B$21,D92+B$23,D92*B$22))</f>
        <v>0.004179015498660506</v>
      </c>
    </row>
    <row r="93" spans="1:5" ht="12.75">
      <c r="A93" s="1">
        <f>A92+A$29</f>
        <v>31</v>
      </c>
      <c r="B93" s="2">
        <f ca="1">B$28+A$19*(0.5-RAND())</f>
        <v>2.0087381006771814</v>
      </c>
      <c r="C93" s="2">
        <f t="shared" si="0"/>
        <v>1.96475659285253</v>
      </c>
      <c r="D93" s="2">
        <f t="shared" si="1"/>
        <v>0.060215424126527806</v>
      </c>
      <c r="E93" s="2">
        <f>IF(D93&gt;0,IF(D93&gt;B$21,D93-B$23,D93*B$22),IF(D93&lt;-B$21,D93+B$23,D93*B$22))</f>
        <v>0.016233916301876355</v>
      </c>
    </row>
    <row r="94" spans="1:5" ht="12.75">
      <c r="A94" s="1">
        <f>A93+A$29</f>
        <v>31.5</v>
      </c>
      <c r="B94" s="2">
        <f ca="1">B$28+A$19*(0.5-RAND())</f>
        <v>2.015716245976027</v>
      </c>
      <c r="C94" s="2">
        <f t="shared" si="0"/>
        <v>1.978495178199719</v>
      </c>
      <c r="D94" s="2">
        <f t="shared" si="1"/>
        <v>0.05095965312349704</v>
      </c>
      <c r="E94" s="2">
        <f>IF(D94&gt;0,IF(D94&gt;B$21,D94-B$23,D94*B$22),IF(D94&lt;-B$21,D94+B$23,D94*B$22))</f>
        <v>0.013738585347189282</v>
      </c>
    </row>
    <row r="95" spans="1:5" ht="12.75">
      <c r="A95" s="1">
        <f>A94+A$29</f>
        <v>32</v>
      </c>
      <c r="B95" s="2">
        <f ca="1">B$28+A$19*(0.5-RAND())</f>
        <v>1.980473051260332</v>
      </c>
      <c r="C95" s="2">
        <f t="shared" si="0"/>
        <v>1.9790284074543076</v>
      </c>
      <c r="D95" s="2">
        <f t="shared" si="1"/>
        <v>0.0019778730606128114</v>
      </c>
      <c r="E95" s="2">
        <f>IF(D95&gt;0,IF(D95&gt;B$21,D95-B$23,D95*B$22),IF(D95&lt;-B$21,D95+B$23,D95*B$22))</f>
        <v>0.0005332292545885929</v>
      </c>
    </row>
    <row r="96" spans="1:5" ht="12.75">
      <c r="A96" s="1">
        <f>A95+A$29</f>
        <v>32.5</v>
      </c>
      <c r="B96" s="2">
        <f ca="1">B$28+A$19*(0.5-RAND())</f>
        <v>1.9353972804357782</v>
      </c>
      <c r="C96" s="2">
        <f t="shared" si="0"/>
        <v>1.9672655730235973</v>
      </c>
      <c r="D96" s="2">
        <f t="shared" si="1"/>
        <v>-0.04363112701852945</v>
      </c>
      <c r="E96" s="2">
        <f>IF(D96&gt;0,IF(D96&gt;B$21,D96-B$23,D96*B$22),IF(D96&lt;-B$21,D96+B$23,D96*B$22))</f>
        <v>-0.011762834430710268</v>
      </c>
    </row>
    <row r="97" spans="1:5" ht="12.75">
      <c r="A97" s="1">
        <f>A96+A$29</f>
        <v>33</v>
      </c>
      <c r="B97" s="2">
        <f ca="1">B$28+A$19*(0.5-RAND())</f>
        <v>2.0405582370769837</v>
      </c>
      <c r="C97" s="2">
        <f aca="true" t="shared" si="2" ref="C97:C111">C96+E97</f>
        <v>1.9870250780182659</v>
      </c>
      <c r="D97" s="2">
        <f aca="true" t="shared" si="3" ref="D97:D111">B97-C96</f>
        <v>0.07329266405338641</v>
      </c>
      <c r="E97" s="2">
        <f>IF(D97&gt;0,IF(D97&gt;B$21,D97-B$23,D97*B$22),IF(D97&lt;-B$21,D97+B$23,D97*B$22))</f>
        <v>0.01975950499466864</v>
      </c>
    </row>
    <row r="98" spans="1:5" ht="12.75">
      <c r="A98" s="1">
        <f>A97+A$29</f>
        <v>33.5</v>
      </c>
      <c r="B98" s="2">
        <f ca="1">B$28+A$19*(0.5-RAND())</f>
        <v>1.9728003036543462</v>
      </c>
      <c r="C98" s="2">
        <f t="shared" si="2"/>
        <v>1.983190117129313</v>
      </c>
      <c r="D98" s="2">
        <f t="shared" si="3"/>
        <v>-0.014224774363919668</v>
      </c>
      <c r="E98" s="2">
        <f>IF(D98&gt;0,IF(D98&gt;B$21,D98-B$23,D98*B$22),IF(D98&lt;-B$21,D98+B$23,D98*B$22))</f>
        <v>-0.003834960888952956</v>
      </c>
    </row>
    <row r="99" spans="1:5" ht="12.75">
      <c r="A99" s="1">
        <f>A98+A$29</f>
        <v>34</v>
      </c>
      <c r="B99" s="2">
        <f ca="1">B$28+A$19*(0.5-RAND())</f>
        <v>2.074668844732879</v>
      </c>
      <c r="C99" s="2">
        <f t="shared" si="2"/>
        <v>2.0198886429042306</v>
      </c>
      <c r="D99" s="2">
        <f t="shared" si="3"/>
        <v>0.09147872760356623</v>
      </c>
      <c r="E99" s="2">
        <f>IF(D99&gt;0,IF(D99&gt;B$21,D99-B$23,D99*B$22),IF(D99&lt;-B$21,D99+B$23,D99*B$22))</f>
        <v>0.03669852577491781</v>
      </c>
    </row>
    <row r="100" spans="1:5" ht="12.75">
      <c r="A100" s="1">
        <f>A99+A$29</f>
        <v>34.5</v>
      </c>
      <c r="B100" s="2">
        <f ca="1">B$28+A$19*(0.5-RAND())</f>
        <v>2.057793816195856</v>
      </c>
      <c r="C100" s="2">
        <f t="shared" si="2"/>
        <v>2.030107775618988</v>
      </c>
      <c r="D100" s="2">
        <f t="shared" si="3"/>
        <v>0.03790517329162535</v>
      </c>
      <c r="E100" s="2">
        <f>IF(D100&gt;0,IF(D100&gt;B$21,D100-B$23,D100*B$22),IF(D100&lt;-B$21,D100+B$23,D100*B$22))</f>
        <v>0.010219132714756945</v>
      </c>
    </row>
    <row r="101" spans="1:5" ht="12.75">
      <c r="A101" s="1">
        <f>A100+A$29</f>
        <v>35</v>
      </c>
      <c r="B101" s="2">
        <f ca="1">B$28+A$19*(0.5-RAND())</f>
        <v>2.0168672621179917</v>
      </c>
      <c r="C101" s="2">
        <f t="shared" si="2"/>
        <v>2.026538168809985</v>
      </c>
      <c r="D101" s="2">
        <f t="shared" si="3"/>
        <v>-0.013240513500996087</v>
      </c>
      <c r="E101" s="2">
        <f>IF(D101&gt;0,IF(D101&gt;B$21,D101-B$23,D101*B$22),IF(D101&lt;-B$21,D101+B$23,D101*B$22))</f>
        <v>-0.003569606809002621</v>
      </c>
    </row>
    <row r="102" spans="1:5" ht="12.75">
      <c r="A102" s="1">
        <f>A101+A$29</f>
        <v>35.5</v>
      </c>
      <c r="B102" s="2">
        <f ca="1">B$28+A$19*(0.5-RAND())</f>
        <v>2.0104422708677694</v>
      </c>
      <c r="C102" s="2">
        <f t="shared" si="2"/>
        <v>2.022198758039608</v>
      </c>
      <c r="D102" s="2">
        <f t="shared" si="3"/>
        <v>-0.016095897942215665</v>
      </c>
      <c r="E102" s="2">
        <f>IF(D102&gt;0,IF(D102&gt;B$21,D102-B$23,D102*B$22),IF(D102&lt;-B$21,D102+B$23,D102*B$22))</f>
        <v>-0.0043394107703769854</v>
      </c>
    </row>
    <row r="103" spans="1:5" ht="12.75">
      <c r="A103" s="1">
        <f>A102+A$29</f>
        <v>36</v>
      </c>
      <c r="B103" s="2">
        <f ca="1">B$28+A$19*(0.5-RAND())</f>
        <v>2.0178612004269363</v>
      </c>
      <c r="C103" s="2">
        <f t="shared" si="2"/>
        <v>2.0210293641798103</v>
      </c>
      <c r="D103" s="2">
        <f t="shared" si="3"/>
        <v>-0.0043375576126716275</v>
      </c>
      <c r="E103" s="2">
        <f>IF(D103&gt;0,IF(D103&gt;B$21,D103-B$23,D103*B$22),IF(D103&lt;-B$21,D103+B$23,D103*B$22))</f>
        <v>-0.0011693938597977318</v>
      </c>
    </row>
    <row r="104" spans="1:5" ht="12.75">
      <c r="A104" s="1">
        <f>A103+A$29</f>
        <v>36.5</v>
      </c>
      <c r="B104" s="2">
        <f ca="1">B$28+A$19*(0.5-RAND())</f>
        <v>1.9583914645910032</v>
      </c>
      <c r="C104" s="2">
        <f t="shared" si="2"/>
        <v>2.0041423550123025</v>
      </c>
      <c r="D104" s="2">
        <f t="shared" si="3"/>
        <v>-0.06263789958880706</v>
      </c>
      <c r="E104" s="2">
        <f>IF(D104&gt;0,IF(D104&gt;B$21,D104-B$23,D104*B$22),IF(D104&lt;-B$21,D104+B$23,D104*B$22))</f>
        <v>-0.016887009167507527</v>
      </c>
    </row>
    <row r="105" spans="1:5" ht="12.75">
      <c r="A105" s="1">
        <f>A104+A$29</f>
        <v>37</v>
      </c>
      <c r="B105" s="2">
        <f ca="1">B$28+A$19*(0.5-RAND())</f>
        <v>2.012074302515546</v>
      </c>
      <c r="C105" s="2">
        <f t="shared" si="2"/>
        <v>2.0062807867139205</v>
      </c>
      <c r="D105" s="2">
        <f t="shared" si="3"/>
        <v>0.007931947503243553</v>
      </c>
      <c r="E105" s="2">
        <f>IF(D105&gt;0,IF(D105&gt;B$21,D105-B$23,D105*B$22),IF(D105&lt;-B$21,D105+B$23,D105*B$22))</f>
        <v>0.002138431701617876</v>
      </c>
    </row>
    <row r="106" spans="1:5" ht="12.75">
      <c r="A106" s="1">
        <f>A105+A$29</f>
        <v>37.5</v>
      </c>
      <c r="B106" s="2">
        <f ca="1">B$28+A$19*(0.5-RAND())</f>
        <v>2.0672011229792973</v>
      </c>
      <c r="C106" s="2">
        <f t="shared" si="2"/>
        <v>2.0227047454314775</v>
      </c>
      <c r="D106" s="2">
        <f t="shared" si="3"/>
        <v>0.06092033626537674</v>
      </c>
      <c r="E106" s="2">
        <f>IF(D106&gt;0,IF(D106&gt;B$21,D106-B$23,D106*B$22),IF(D106&lt;-B$21,D106+B$23,D106*B$22))</f>
        <v>0.01642395871755717</v>
      </c>
    </row>
    <row r="107" spans="1:5" ht="12.75">
      <c r="A107" s="1">
        <f>A106+A$29</f>
        <v>38</v>
      </c>
      <c r="B107" s="2">
        <f ca="1">B$28+A$19*(0.5-RAND())</f>
        <v>1.975141813675408</v>
      </c>
      <c r="C107" s="2">
        <f t="shared" si="2"/>
        <v>2.009881907024204</v>
      </c>
      <c r="D107" s="2">
        <f t="shared" si="3"/>
        <v>-0.047562931756069515</v>
      </c>
      <c r="E107" s="2">
        <f>IF(D107&gt;0,IF(D107&gt;B$21,D107-B$23,D107*B$22),IF(D107&lt;-B$21,D107+B$23,D107*B$22))</f>
        <v>-0.012822838407273256</v>
      </c>
    </row>
    <row r="108" spans="1:5" ht="12.75">
      <c r="A108" s="1">
        <f>A107+A$29</f>
        <v>38.5</v>
      </c>
      <c r="B108" s="2">
        <f ca="1">B$28+A$19*(0.5-RAND())</f>
        <v>1.979616545600286</v>
      </c>
      <c r="C108" s="2">
        <f t="shared" si="2"/>
        <v>2.001722447029876</v>
      </c>
      <c r="D108" s="2">
        <f t="shared" si="3"/>
        <v>-0.030265361423918113</v>
      </c>
      <c r="E108" s="2">
        <f>IF(D108&gt;0,IF(D108&gt;B$21,D108-B$23,D108*B$22),IF(D108&lt;-B$21,D108+B$23,D108*B$22))</f>
        <v>-0.008159459994328454</v>
      </c>
    </row>
    <row r="109" spans="1:5" ht="12.75">
      <c r="A109" s="1">
        <f>A108+A$29</f>
        <v>39</v>
      </c>
      <c r="B109" s="2">
        <f ca="1">B$28+A$19*(0.5-RAND())</f>
        <v>1.9731579331801772</v>
      </c>
      <c r="C109" s="2">
        <f t="shared" si="2"/>
        <v>1.9940215309644933</v>
      </c>
      <c r="D109" s="2">
        <f t="shared" si="3"/>
        <v>-0.028564513849698603</v>
      </c>
      <c r="E109" s="2">
        <f>IF(D109&gt;0,IF(D109&gt;B$21,D109-B$23,D109*B$22),IF(D109&lt;-B$21,D109+B$23,D109*B$22))</f>
        <v>-0.007700916065382435</v>
      </c>
    </row>
    <row r="110" spans="1:5" ht="12.75">
      <c r="A110" s="1">
        <f>A109+A$29</f>
        <v>39.5</v>
      </c>
      <c r="B110" s="2">
        <f ca="1">B$28+A$19*(0.5-RAND())</f>
        <v>2.0558927990972564</v>
      </c>
      <c r="C110" s="2">
        <f t="shared" si="2"/>
        <v>2.0107018583544938</v>
      </c>
      <c r="D110" s="2">
        <f t="shared" si="3"/>
        <v>0.06187126813276311</v>
      </c>
      <c r="E110" s="2">
        <f>IF(D110&gt;0,IF(D110&gt;B$21,D110-B$23,D110*B$22),IF(D110&lt;-B$21,D110+B$23,D110*B$22))</f>
        <v>0.016680327390000624</v>
      </c>
    </row>
    <row r="111" spans="1:5" ht="12.75">
      <c r="A111" s="1">
        <f>A110+A$29</f>
        <v>40</v>
      </c>
      <c r="B111" s="2">
        <f ca="1">B$28+A$19*(0.5-RAND())</f>
        <v>1.9738459747681825</v>
      </c>
      <c r="C111" s="2">
        <f t="shared" si="2"/>
        <v>2.0007656113206</v>
      </c>
      <c r="D111" s="2">
        <f t="shared" si="3"/>
        <v>-0.03685588358631131</v>
      </c>
      <c r="E111" s="2">
        <f>IF(D111&gt;0,IF(D111&gt;B$21,D111-B$23,D111*B$22),IF(D111&lt;-B$21,D111+B$23,D111*B$22))</f>
        <v>-0.009936247033893921</v>
      </c>
    </row>
    <row r="112" ht="12.75">
      <c r="A112" s="1"/>
    </row>
    <row r="113" ht="12.75">
      <c r="A113" s="1"/>
    </row>
    <row r="114" ht="12.75">
      <c r="A114" s="1"/>
    </row>
    <row r="115" ht="12.75">
      <c r="A115" s="1"/>
    </row>
    <row r="116" ht="12.75">
      <c r="A116" s="1"/>
    </row>
    <row r="117" ht="12.75">
      <c r="A117" s="1"/>
    </row>
    <row r="118" ht="12.75">
      <c r="A118" s="1"/>
    </row>
    <row r="119" ht="12.75">
      <c r="A119" s="1"/>
    </row>
    <row r="120" ht="12.75">
      <c r="A120" s="1"/>
    </row>
    <row r="121" ht="12.75">
      <c r="A121" s="1"/>
    </row>
    <row r="122" ht="12.75">
      <c r="A122" s="1"/>
    </row>
    <row r="123" ht="12.75">
      <c r="A123" s="1"/>
    </row>
    <row r="124" ht="12.75">
      <c r="A124" s="1"/>
    </row>
    <row r="125" ht="12.75">
      <c r="A125" s="1"/>
    </row>
    <row r="126" ht="12.75">
      <c r="A126" s="1"/>
    </row>
    <row r="127" ht="12.75">
      <c r="A127" s="1"/>
    </row>
    <row r="128" ht="12.75">
      <c r="A128" s="1"/>
    </row>
    <row r="129" ht="12.75">
      <c r="A129" s="1"/>
    </row>
    <row r="130" ht="12.75">
      <c r="A130" s="1"/>
    </row>
    <row r="131" ht="12.75">
      <c r="A131" s="1"/>
    </row>
    <row r="132" ht="12.75">
      <c r="A132" s="1"/>
    </row>
    <row r="133" ht="12.75">
      <c r="A133" s="1"/>
    </row>
    <row r="134" ht="12.75">
      <c r="A134" s="1"/>
    </row>
    <row r="135" ht="12.75">
      <c r="A135" s="1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Kenneth Kuhn</dc:creator>
  <cp:keywords/>
  <dc:description/>
  <cp:lastModifiedBy>Kenneth Kuhn</cp:lastModifiedBy>
  <dcterms:created xsi:type="dcterms:W3CDTF">2009-06-20T21:47:34Z</dcterms:created>
  <dcterms:modified xsi:type="dcterms:W3CDTF">2009-06-21T02:02:55Z</dcterms:modified>
  <cp:category/>
  <cp:version/>
  <cp:contentType/>
  <cp:contentStatus/>
</cp:coreProperties>
</file>